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echp\Desktop\Marketing\Unbalance\"/>
    </mc:Choice>
  </mc:AlternateContent>
  <xr:revisionPtr revIDLastSave="0" documentId="13_ncr:1_{459E6D09-7AC6-4AC4-B6F1-71F8111336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oltage" sheetId="1" r:id="rId1"/>
    <sheet name="Curren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E10" i="2" s="1"/>
  <c r="D9" i="2"/>
  <c r="E9" i="2" s="1"/>
  <c r="D8" i="2"/>
  <c r="E8" i="2" s="1"/>
  <c r="F8" i="2" l="1"/>
  <c r="G8" i="2" s="1"/>
  <c r="G8" i="1"/>
  <c r="F8" i="1"/>
  <c r="D9" i="1" l="1"/>
  <c r="E9" i="1" s="1"/>
  <c r="D10" i="1"/>
  <c r="E10" i="1" s="1"/>
  <c r="D8" i="1"/>
  <c r="E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<sst xmlns="http://schemas.openxmlformats.org/spreadsheetml/2006/main" count="66" uniqueCount="38">
  <si>
    <t>Limit</t>
  </si>
  <si>
    <t>Average Voltage</t>
  </si>
  <si>
    <t>Phase</t>
  </si>
  <si>
    <t>Voltage(V)</t>
  </si>
  <si>
    <t>Voltage Deviation</t>
  </si>
  <si>
    <t>Max Voltage Deviation</t>
  </si>
  <si>
    <t>% Voltage Unbalance</t>
  </si>
  <si>
    <t>AB</t>
  </si>
  <si>
    <t>BC</t>
  </si>
  <si>
    <t>CD</t>
  </si>
  <si>
    <t>Techpro Plus</t>
  </si>
  <si>
    <t>@techpro</t>
  </si>
  <si>
    <t>099 159 6398 / 099 416 2247</t>
  </si>
  <si>
    <t>Voltage Unbalance Calculation</t>
  </si>
  <si>
    <t>=</t>
  </si>
  <si>
    <t xml:space="preserve">Voltage Deviation </t>
  </si>
  <si>
    <t>ABS()</t>
  </si>
  <si>
    <t>AVERAGE()</t>
  </si>
  <si>
    <t>Maximum Voltage Deviation</t>
  </si>
  <si>
    <t>MAX()</t>
  </si>
  <si>
    <t xml:space="preserve">  </t>
  </si>
  <si>
    <t xml:space="preserve">Condition Formatting </t>
  </si>
  <si>
    <t>:</t>
  </si>
  <si>
    <t xml:space="preserve">Voltage Unbalance (%) = </t>
  </si>
  <si>
    <t>Highlight Cells Rules Format cells that are Less Than 8% with Green fill</t>
  </si>
  <si>
    <t>Highlight Cells Rules Format cells that are Greater Than 8% with Red fill</t>
  </si>
  <si>
    <t>(Max Voltage Deviation / Average Voltage)  and Format cell in Percentage terms</t>
  </si>
  <si>
    <t>Note</t>
  </si>
  <si>
    <t>Current Unbalance Calculation</t>
  </si>
  <si>
    <t>Current(A)</t>
  </si>
  <si>
    <t>Average Current</t>
  </si>
  <si>
    <t>Current Deviation</t>
  </si>
  <si>
    <t>Max Current Deviation</t>
  </si>
  <si>
    <t>% Current Unbalance</t>
  </si>
  <si>
    <t xml:space="preserve">Current Deviation </t>
  </si>
  <si>
    <t>Maximum Current Deviation</t>
  </si>
  <si>
    <t xml:space="preserve">Current Unbalance (%) = </t>
  </si>
  <si>
    <t>(Max Current Deviation / Average Current)  and Format cell in Percentage terms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</si>
</sst>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%"/>
  </numFmts>
  <fonts count="11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6"/>
      <color theme="1"/>
      <name val="TH SarabunPSK"/>
      <family val="2"/>
      <charset val="222"/>
    </font>
    <font>
      <sz val="16"/>
      <color rgb="FF000000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u/>
      <sz val="10"/>
      <color theme="10"/>
      <name val="Arial"/>
      <family val="2"/>
      <scheme val="minor"/>
    </font>
    <font>
      <u/>
      <sz val="16"/>
      <color theme="10"/>
      <name val="TH SarabunPSK"/>
      <family val="2"/>
      <charset val="222"/>
    </font>
    <font>
      <b/>
      <sz val="18"/>
      <color rgb="FF000000"/>
      <name val="TH SarabunPSK"/>
      <family val="2"/>
      <charset val="222"/>
    </font>
    <font>
      <b/>
      <sz val="22"/>
      <color rgb="FF000000"/>
      <name val="TH SarabunPSK"/>
      <family val="2"/>
      <charset val="222"/>
    </font>
    <font>
      <b/>
      <sz val="24"/>
      <color rgb="FF000000"/>
      <name val="TH SarabunPSK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E20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0" xfId="0" applyFont="1" applyFill="1"/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164" fontId="3" fillId="0" borderId="3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9" xfId="0" applyNumberFormat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8" fillId="0" borderId="6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171D2B"/>
      <color rgb="FFCE20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1">
    <v>3</v>
    <v>5</v>
    <v>Speaker phone with solid fill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line.me/R/ti/p/@techpro?from=page&amp;searchId=techpro" TargetMode="External"/><Relationship Id="rId1" Type="http://schemas.openxmlformats.org/officeDocument/2006/relationships/hyperlink" Target="https://www.facebook.com/techproplus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ine.me/R/ti/p/@techpro?from=page&amp;searchId=techpro" TargetMode="External"/><Relationship Id="rId1" Type="http://schemas.openxmlformats.org/officeDocument/2006/relationships/hyperlink" Target="https://www.facebook.com/techproplus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9"/>
  <sheetViews>
    <sheetView tabSelected="1" zoomScale="90" zoomScaleNormal="90" workbookViewId="0">
      <selection activeCell="L12" sqref="L12"/>
    </sheetView>
  </sheetViews>
  <sheetFormatPr defaultColWidth="12.6640625" defaultRowHeight="24" customHeight="1" x14ac:dyDescent="0.65"/>
  <cols>
    <col min="1" max="1" width="3.77734375" style="1" customWidth="1"/>
    <col min="2" max="2" width="26.77734375" style="1" bestFit="1" customWidth="1"/>
    <col min="3" max="3" width="12.6640625" style="1"/>
    <col min="4" max="4" width="16.77734375" style="1" bestFit="1" customWidth="1"/>
    <col min="5" max="5" width="18" style="1" bestFit="1" customWidth="1"/>
    <col min="6" max="6" width="22.5546875" style="1" bestFit="1" customWidth="1"/>
    <col min="7" max="7" width="22.33203125" style="1" bestFit="1" customWidth="1"/>
    <col min="8" max="8" width="12.6640625" style="1"/>
    <col min="9" max="9" width="3.77734375" style="1" customWidth="1"/>
    <col min="10" max="31" width="8.88671875" style="1" customWidth="1"/>
    <col min="32" max="16384" width="12.6640625" style="1"/>
  </cols>
  <sheetData>
    <row r="1" spans="1:9" ht="24" customHeight="1" x14ac:dyDescent="0.65">
      <c r="A1" s="10"/>
      <c r="B1" s="10"/>
      <c r="C1" s="10"/>
      <c r="D1" s="10"/>
      <c r="E1" s="10"/>
      <c r="F1" s="10"/>
      <c r="G1" s="10"/>
      <c r="H1" s="10"/>
      <c r="I1" s="10"/>
    </row>
    <row r="2" spans="1:9" ht="24" customHeight="1" x14ac:dyDescent="0.75">
      <c r="A2" s="10"/>
      <c r="B2" s="24" t="e" vm="1">
        <v>#VALUE!</v>
      </c>
      <c r="C2" s="25"/>
      <c r="D2" s="2" t="e" vm="2">
        <v>#VALUE!</v>
      </c>
      <c r="E2" s="30" t="s">
        <v>10</v>
      </c>
      <c r="F2" s="31"/>
      <c r="G2" s="31"/>
      <c r="H2" s="32"/>
      <c r="I2" s="10"/>
    </row>
    <row r="3" spans="1:9" ht="24" customHeight="1" x14ac:dyDescent="0.75">
      <c r="A3" s="10"/>
      <c r="B3" s="26"/>
      <c r="C3" s="27"/>
      <c r="D3" s="3" t="e" vm="3">
        <v>#VALUE!</v>
      </c>
      <c r="E3" s="33" t="s">
        <v>11</v>
      </c>
      <c r="F3" s="34"/>
      <c r="G3" s="34"/>
      <c r="H3" s="35"/>
      <c r="I3" s="10"/>
    </row>
    <row r="4" spans="1:9" ht="24" customHeight="1" x14ac:dyDescent="0.75">
      <c r="A4" s="10"/>
      <c r="B4" s="28"/>
      <c r="C4" s="29"/>
      <c r="D4" s="4" t="e" vm="4">
        <v>#VALUE!</v>
      </c>
      <c r="E4" s="36" t="s">
        <v>12</v>
      </c>
      <c r="F4" s="37"/>
      <c r="G4" s="37"/>
      <c r="H4" s="38"/>
      <c r="I4" s="10"/>
    </row>
    <row r="5" spans="1:9" ht="24" customHeight="1" x14ac:dyDescent="0.65">
      <c r="A5" s="10"/>
      <c r="B5" s="39" t="s">
        <v>13</v>
      </c>
      <c r="C5" s="39"/>
      <c r="D5" s="39"/>
      <c r="E5" s="39"/>
      <c r="F5" s="39"/>
      <c r="G5" s="39"/>
      <c r="H5" s="39"/>
      <c r="I5" s="10"/>
    </row>
    <row r="6" spans="1:9" ht="24" customHeight="1" x14ac:dyDescent="0.65">
      <c r="A6" s="10"/>
      <c r="B6" s="40"/>
      <c r="C6" s="40"/>
      <c r="D6" s="40"/>
      <c r="E6" s="40"/>
      <c r="F6" s="40"/>
      <c r="G6" s="40"/>
      <c r="H6" s="40"/>
      <c r="I6" s="10"/>
    </row>
    <row r="7" spans="1:9" ht="24" customHeight="1" x14ac:dyDescent="0.65">
      <c r="A7" s="10"/>
      <c r="B7" s="8" t="s">
        <v>2</v>
      </c>
      <c r="C7" s="8" t="s">
        <v>3</v>
      </c>
      <c r="D7" s="8" t="s">
        <v>1</v>
      </c>
      <c r="E7" s="8" t="s">
        <v>4</v>
      </c>
      <c r="F7" s="8" t="s">
        <v>5</v>
      </c>
      <c r="G7" s="8" t="s">
        <v>6</v>
      </c>
      <c r="H7" s="9" t="s">
        <v>0</v>
      </c>
      <c r="I7" s="10"/>
    </row>
    <row r="8" spans="1:9" ht="24" customHeight="1" x14ac:dyDescent="0.65">
      <c r="A8" s="10"/>
      <c r="B8" s="5" t="s">
        <v>7</v>
      </c>
      <c r="C8" s="5">
        <v>470</v>
      </c>
      <c r="D8" s="6">
        <f>AVERAGE($C$8:$C$10)</f>
        <v>471.66666666666669</v>
      </c>
      <c r="E8" s="7">
        <f>ABS(C8-$D8)</f>
        <v>1.6666666666666856</v>
      </c>
      <c r="F8" s="14">
        <f>MAX(E8:E10)</f>
        <v>13.333333333333314</v>
      </c>
      <c r="G8" s="17">
        <f>(F8/D8)</f>
        <v>2.8268551236749075E-2</v>
      </c>
      <c r="H8" s="20">
        <v>0.08</v>
      </c>
      <c r="I8" s="10"/>
    </row>
    <row r="9" spans="1:9" ht="24" customHeight="1" x14ac:dyDescent="0.65">
      <c r="A9" s="10"/>
      <c r="B9" s="5" t="s">
        <v>8</v>
      </c>
      <c r="C9" s="5">
        <v>485</v>
      </c>
      <c r="D9" s="6">
        <f>AVERAGE($C$8:$C$10)</f>
        <v>471.66666666666669</v>
      </c>
      <c r="E9" s="7">
        <f>ABS(C9-$D9)</f>
        <v>13.333333333333314</v>
      </c>
      <c r="F9" s="15"/>
      <c r="G9" s="18"/>
      <c r="H9" s="21"/>
      <c r="I9" s="10"/>
    </row>
    <row r="10" spans="1:9" ht="24" customHeight="1" x14ac:dyDescent="0.65">
      <c r="A10" s="10"/>
      <c r="B10" s="5" t="s">
        <v>9</v>
      </c>
      <c r="C10" s="5">
        <v>460</v>
      </c>
      <c r="D10" s="6">
        <f>AVERAGE($C$8:$C$10)</f>
        <v>471.66666666666669</v>
      </c>
      <c r="E10" s="7">
        <f>ABS(C10-$D10)</f>
        <v>11.666666666666686</v>
      </c>
      <c r="F10" s="16"/>
      <c r="G10" s="19"/>
      <c r="H10" s="22"/>
      <c r="I10" s="10"/>
    </row>
    <row r="11" spans="1:9" ht="24" customHeight="1" x14ac:dyDescent="0.65">
      <c r="A11" s="10"/>
      <c r="B11" s="23" t="s">
        <v>27</v>
      </c>
      <c r="C11" s="23"/>
      <c r="D11" s="23"/>
      <c r="E11" s="23"/>
      <c r="F11" s="23"/>
      <c r="G11" s="23"/>
      <c r="H11" s="23"/>
      <c r="I11" s="10"/>
    </row>
    <row r="12" spans="1:9" ht="24" customHeight="1" x14ac:dyDescent="0.65">
      <c r="A12" s="10"/>
      <c r="B12" s="23"/>
      <c r="C12" s="23"/>
      <c r="D12" s="23"/>
      <c r="E12" s="23"/>
      <c r="F12" s="23"/>
      <c r="G12" s="23"/>
      <c r="H12" s="23"/>
      <c r="I12" s="10"/>
    </row>
    <row r="13" spans="1:9" ht="24" customHeight="1" x14ac:dyDescent="0.65">
      <c r="A13" s="10"/>
      <c r="B13" s="11" t="s">
        <v>1</v>
      </c>
      <c r="C13" s="11" t="s">
        <v>14</v>
      </c>
      <c r="D13" s="12" t="s">
        <v>17</v>
      </c>
      <c r="E13" s="12"/>
      <c r="F13" s="12"/>
      <c r="G13" s="12"/>
      <c r="H13" s="12"/>
      <c r="I13" s="10"/>
    </row>
    <row r="14" spans="1:9" ht="24" customHeight="1" x14ac:dyDescent="0.65">
      <c r="A14" s="10"/>
      <c r="B14" s="12" t="s">
        <v>15</v>
      </c>
      <c r="C14" s="11" t="s">
        <v>14</v>
      </c>
      <c r="D14" s="12" t="s">
        <v>16</v>
      </c>
      <c r="E14" s="13" t="s">
        <v>20</v>
      </c>
      <c r="F14" s="12"/>
      <c r="G14" s="12"/>
      <c r="H14" s="12"/>
      <c r="I14" s="10"/>
    </row>
    <row r="15" spans="1:9" ht="24" customHeight="1" x14ac:dyDescent="0.65">
      <c r="A15" s="10"/>
      <c r="B15" s="12" t="s">
        <v>18</v>
      </c>
      <c r="C15" s="11" t="s">
        <v>14</v>
      </c>
      <c r="D15" s="12" t="s">
        <v>19</v>
      </c>
      <c r="E15" s="12"/>
      <c r="F15" s="12"/>
      <c r="G15" s="12"/>
      <c r="H15" s="12"/>
      <c r="I15" s="10"/>
    </row>
    <row r="16" spans="1:9" ht="24" customHeight="1" x14ac:dyDescent="0.65">
      <c r="A16" s="10"/>
      <c r="B16" s="12" t="s">
        <v>23</v>
      </c>
      <c r="C16" s="11" t="s">
        <v>14</v>
      </c>
      <c r="D16" s="12" t="s">
        <v>26</v>
      </c>
      <c r="E16" s="12"/>
      <c r="F16" s="12"/>
      <c r="G16" s="12"/>
      <c r="H16" s="12"/>
      <c r="I16" s="10"/>
    </row>
    <row r="17" spans="1:9" ht="24" customHeight="1" x14ac:dyDescent="0.65">
      <c r="A17" s="10"/>
      <c r="B17" s="12" t="s">
        <v>21</v>
      </c>
      <c r="C17" s="11" t="s">
        <v>22</v>
      </c>
      <c r="D17" s="12" t="s">
        <v>24</v>
      </c>
      <c r="E17" s="12"/>
      <c r="F17" s="12"/>
      <c r="G17" s="12"/>
      <c r="H17" s="12"/>
      <c r="I17" s="10"/>
    </row>
    <row r="18" spans="1:9" ht="24" customHeight="1" x14ac:dyDescent="0.65">
      <c r="A18" s="10"/>
      <c r="B18" s="12"/>
      <c r="C18" s="11" t="s">
        <v>22</v>
      </c>
      <c r="D18" s="12" t="s">
        <v>25</v>
      </c>
      <c r="E18" s="12"/>
      <c r="F18" s="12"/>
      <c r="G18" s="12"/>
      <c r="H18" s="12"/>
      <c r="I18" s="10"/>
    </row>
    <row r="19" spans="1:9" ht="24" customHeight="1" x14ac:dyDescent="0.65">
      <c r="A19" s="10"/>
      <c r="B19" s="10"/>
      <c r="C19" s="10"/>
      <c r="D19" s="10"/>
      <c r="E19" s="10"/>
      <c r="F19" s="10"/>
      <c r="G19" s="10"/>
      <c r="H19" s="10"/>
      <c r="I19" s="10"/>
    </row>
  </sheetData>
  <mergeCells count="9">
    <mergeCell ref="F8:F10"/>
    <mergeCell ref="G8:G10"/>
    <mergeCell ref="H8:H10"/>
    <mergeCell ref="B11:H12"/>
    <mergeCell ref="B2:C4"/>
    <mergeCell ref="E2:H2"/>
    <mergeCell ref="E3:H3"/>
    <mergeCell ref="E4:H4"/>
    <mergeCell ref="B5:H6"/>
  </mergeCells>
  <conditionalFormatting sqref="G8">
    <cfRule type="cellIs" dxfId="9" priority="1" operator="lessThan">
      <formula>0.08</formula>
    </cfRule>
  </conditionalFormatting>
  <hyperlinks>
    <hyperlink ref="D2" r:id="rId1" display="https://www.facebook.com/techproplusth/" xr:uid="{288ADE68-CED3-4218-8BFF-18AC865C2BF9}"/>
    <hyperlink ref="D3" r:id="rId2" display="https://line.me/R/ti/p/@techpro?from=page&amp;searchId=techpro" xr:uid="{4464719C-C7F2-47DE-8E2A-2C834D3A62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E3CA5-67CB-42A6-9EF0-F510B55F1D7E}">
  <dimension ref="A1:I19"/>
  <sheetViews>
    <sheetView zoomScale="90" zoomScaleNormal="90" workbookViewId="0">
      <selection activeCell="G8" sqref="G8:G10"/>
    </sheetView>
  </sheetViews>
  <sheetFormatPr defaultRowHeight="24" customHeight="1" x14ac:dyDescent="0.25"/>
  <cols>
    <col min="1" max="1" width="3.77734375" customWidth="1"/>
    <col min="2" max="2" width="26.77734375" customWidth="1"/>
    <col min="3" max="3" width="12.6640625" customWidth="1"/>
    <col min="4" max="4" width="16.77734375" customWidth="1"/>
    <col min="5" max="5" width="18" bestFit="1" customWidth="1"/>
    <col min="6" max="6" width="22.5546875" bestFit="1" customWidth="1"/>
    <col min="7" max="7" width="22.33203125" bestFit="1" customWidth="1"/>
    <col min="8" max="8" width="12.77734375" customWidth="1"/>
    <col min="9" max="9" width="3.77734375" customWidth="1"/>
  </cols>
  <sheetData>
    <row r="1" spans="1:9" ht="24" customHeight="1" x14ac:dyDescent="0.65">
      <c r="A1" s="10"/>
      <c r="B1" s="10"/>
      <c r="C1" s="10"/>
      <c r="D1" s="10"/>
      <c r="E1" s="10"/>
      <c r="F1" s="10"/>
      <c r="G1" s="10"/>
      <c r="H1" s="10"/>
      <c r="I1" s="10"/>
    </row>
    <row r="2" spans="1:9" ht="24" customHeight="1" x14ac:dyDescent="0.75">
      <c r="A2" s="10"/>
      <c r="B2" s="24" t="e" vm="1">
        <v>#VALUE!</v>
      </c>
      <c r="C2" s="25"/>
      <c r="D2" s="2" t="e" vm="2">
        <v>#VALUE!</v>
      </c>
      <c r="E2" s="30" t="s">
        <v>10</v>
      </c>
      <c r="F2" s="31"/>
      <c r="G2" s="31"/>
      <c r="H2" s="32"/>
      <c r="I2" s="10"/>
    </row>
    <row r="3" spans="1:9" ht="24" customHeight="1" x14ac:dyDescent="0.75">
      <c r="A3" s="10"/>
      <c r="B3" s="26"/>
      <c r="C3" s="27"/>
      <c r="D3" s="3" t="e" vm="3">
        <v>#VALUE!</v>
      </c>
      <c r="E3" s="33" t="s">
        <v>11</v>
      </c>
      <c r="F3" s="34"/>
      <c r="G3" s="34"/>
      <c r="H3" s="35"/>
      <c r="I3" s="10"/>
    </row>
    <row r="4" spans="1:9" ht="24" customHeight="1" x14ac:dyDescent="0.75">
      <c r="A4" s="10"/>
      <c r="B4" s="28"/>
      <c r="C4" s="29"/>
      <c r="D4" s="4" t="e" vm="4">
        <v>#VALUE!</v>
      </c>
      <c r="E4" s="36" t="s">
        <v>12</v>
      </c>
      <c r="F4" s="37"/>
      <c r="G4" s="37"/>
      <c r="H4" s="38"/>
      <c r="I4" s="10"/>
    </row>
    <row r="5" spans="1:9" ht="24" customHeight="1" x14ac:dyDescent="0.65">
      <c r="A5" s="10"/>
      <c r="B5" s="39" t="s">
        <v>28</v>
      </c>
      <c r="C5" s="39"/>
      <c r="D5" s="39"/>
      <c r="E5" s="39"/>
      <c r="F5" s="39"/>
      <c r="G5" s="39"/>
      <c r="H5" s="39"/>
      <c r="I5" s="10"/>
    </row>
    <row r="6" spans="1:9" ht="24" customHeight="1" x14ac:dyDescent="0.65">
      <c r="A6" s="10"/>
      <c r="B6" s="40"/>
      <c r="C6" s="40"/>
      <c r="D6" s="40"/>
      <c r="E6" s="40"/>
      <c r="F6" s="40"/>
      <c r="G6" s="40"/>
      <c r="H6" s="40"/>
      <c r="I6" s="10"/>
    </row>
    <row r="7" spans="1:9" ht="24" customHeight="1" x14ac:dyDescent="0.65">
      <c r="A7" s="10"/>
      <c r="B7" s="8" t="s">
        <v>2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33</v>
      </c>
      <c r="H7" s="9" t="s">
        <v>0</v>
      </c>
      <c r="I7" s="10"/>
    </row>
    <row r="8" spans="1:9" ht="24" customHeight="1" x14ac:dyDescent="0.65">
      <c r="A8" s="10"/>
      <c r="B8" s="5" t="s">
        <v>7</v>
      </c>
      <c r="C8" s="5">
        <v>20</v>
      </c>
      <c r="D8" s="6">
        <f>AVERAGE($C$8:$C$10)</f>
        <v>20.666666666666668</v>
      </c>
      <c r="E8" s="7">
        <f>ABS(C8-$D8)</f>
        <v>0.66666666666666785</v>
      </c>
      <c r="F8" s="14">
        <f>MAX(E8:E10)</f>
        <v>3.3333333333333321</v>
      </c>
      <c r="G8" s="17">
        <f>(F8/D8)</f>
        <v>0.1612903225806451</v>
      </c>
      <c r="H8" s="20">
        <v>0.03</v>
      </c>
      <c r="I8" s="10"/>
    </row>
    <row r="9" spans="1:9" ht="24" customHeight="1" x14ac:dyDescent="0.65">
      <c r="A9" s="10"/>
      <c r="B9" s="5" t="s">
        <v>8</v>
      </c>
      <c r="C9" s="5">
        <v>18</v>
      </c>
      <c r="D9" s="6">
        <f>AVERAGE($C$8:$C$10)</f>
        <v>20.666666666666668</v>
      </c>
      <c r="E9" s="7">
        <f>ABS(C9-$D9)</f>
        <v>2.6666666666666679</v>
      </c>
      <c r="F9" s="15"/>
      <c r="G9" s="18"/>
      <c r="H9" s="21"/>
      <c r="I9" s="10"/>
    </row>
    <row r="10" spans="1:9" ht="24" customHeight="1" x14ac:dyDescent="0.65">
      <c r="A10" s="10"/>
      <c r="B10" s="5" t="s">
        <v>9</v>
      </c>
      <c r="C10" s="5">
        <v>24</v>
      </c>
      <c r="D10" s="6">
        <f>AVERAGE($C$8:$C$10)</f>
        <v>20.666666666666668</v>
      </c>
      <c r="E10" s="7">
        <f>ABS(C10-$D10)</f>
        <v>3.3333333333333321</v>
      </c>
      <c r="F10" s="16"/>
      <c r="G10" s="19"/>
      <c r="H10" s="22"/>
      <c r="I10" s="10"/>
    </row>
    <row r="11" spans="1:9" ht="24" customHeight="1" x14ac:dyDescent="0.65">
      <c r="A11" s="10"/>
      <c r="B11" s="23" t="s">
        <v>27</v>
      </c>
      <c r="C11" s="23"/>
      <c r="D11" s="23"/>
      <c r="E11" s="23"/>
      <c r="F11" s="23"/>
      <c r="G11" s="23"/>
      <c r="H11" s="23"/>
      <c r="I11" s="10"/>
    </row>
    <row r="12" spans="1:9" ht="24" customHeight="1" x14ac:dyDescent="0.65">
      <c r="A12" s="10"/>
      <c r="B12" s="23"/>
      <c r="C12" s="23"/>
      <c r="D12" s="23"/>
      <c r="E12" s="23"/>
      <c r="F12" s="23"/>
      <c r="G12" s="23"/>
      <c r="H12" s="23"/>
      <c r="I12" s="10"/>
    </row>
    <row r="13" spans="1:9" ht="24" customHeight="1" x14ac:dyDescent="0.65">
      <c r="A13" s="10"/>
      <c r="B13" s="11" t="s">
        <v>30</v>
      </c>
      <c r="C13" s="11" t="s">
        <v>14</v>
      </c>
      <c r="D13" s="12" t="s">
        <v>17</v>
      </c>
      <c r="E13" s="12"/>
      <c r="F13" s="12"/>
      <c r="G13" s="12"/>
      <c r="H13" s="12"/>
      <c r="I13" s="10"/>
    </row>
    <row r="14" spans="1:9" ht="24" customHeight="1" x14ac:dyDescent="0.65">
      <c r="A14" s="10"/>
      <c r="B14" s="12" t="s">
        <v>34</v>
      </c>
      <c r="C14" s="11" t="s">
        <v>14</v>
      </c>
      <c r="D14" s="12" t="s">
        <v>16</v>
      </c>
      <c r="E14" s="13" t="s">
        <v>20</v>
      </c>
      <c r="F14" s="12"/>
      <c r="G14" s="12"/>
      <c r="H14" s="12"/>
      <c r="I14" s="10"/>
    </row>
    <row r="15" spans="1:9" ht="24" customHeight="1" x14ac:dyDescent="0.65">
      <c r="A15" s="10"/>
      <c r="B15" s="12" t="s">
        <v>35</v>
      </c>
      <c r="C15" s="11" t="s">
        <v>14</v>
      </c>
      <c r="D15" s="12" t="s">
        <v>19</v>
      </c>
      <c r="E15" s="12"/>
      <c r="F15" s="12"/>
      <c r="G15" s="12"/>
      <c r="H15" s="12"/>
      <c r="I15" s="10"/>
    </row>
    <row r="16" spans="1:9" ht="24" customHeight="1" x14ac:dyDescent="0.65">
      <c r="A16" s="10"/>
      <c r="B16" s="12" t="s">
        <v>36</v>
      </c>
      <c r="C16" s="11" t="s">
        <v>14</v>
      </c>
      <c r="D16" s="12" t="s">
        <v>37</v>
      </c>
      <c r="E16" s="12"/>
      <c r="F16" s="12"/>
      <c r="G16" s="12"/>
      <c r="H16" s="12"/>
      <c r="I16" s="10"/>
    </row>
    <row r="17" spans="1:9" ht="24" customHeight="1" x14ac:dyDescent="0.65">
      <c r="A17" s="10"/>
      <c r="B17" s="12" t="s">
        <v>21</v>
      </c>
      <c r="C17" s="11" t="s">
        <v>22</v>
      </c>
      <c r="D17" s="12" t="s">
        <v>24</v>
      </c>
      <c r="E17" s="12"/>
      <c r="F17" s="12"/>
      <c r="G17" s="12"/>
      <c r="H17" s="12"/>
      <c r="I17" s="10"/>
    </row>
    <row r="18" spans="1:9" ht="24" customHeight="1" x14ac:dyDescent="0.65">
      <c r="A18" s="10"/>
      <c r="B18" s="12"/>
      <c r="C18" s="11" t="s">
        <v>22</v>
      </c>
      <c r="D18" s="12" t="s">
        <v>25</v>
      </c>
      <c r="E18" s="12"/>
      <c r="F18" s="12"/>
      <c r="G18" s="12"/>
      <c r="H18" s="12"/>
      <c r="I18" s="10"/>
    </row>
    <row r="19" spans="1:9" ht="24" customHeight="1" x14ac:dyDescent="0.65">
      <c r="A19" s="10"/>
      <c r="B19" s="10"/>
      <c r="C19" s="10"/>
      <c r="D19" s="10"/>
      <c r="E19" s="10"/>
      <c r="F19" s="10"/>
      <c r="G19" s="10"/>
      <c r="H19" s="10"/>
      <c r="I19" s="10"/>
    </row>
  </sheetData>
  <mergeCells count="9">
    <mergeCell ref="B11:H12"/>
    <mergeCell ref="B2:C4"/>
    <mergeCell ref="E2:H2"/>
    <mergeCell ref="E3:H3"/>
    <mergeCell ref="E4:H4"/>
    <mergeCell ref="B5:H6"/>
    <mergeCell ref="F8:F10"/>
    <mergeCell ref="G8:G10"/>
    <mergeCell ref="H8:H10"/>
  </mergeCells>
  <conditionalFormatting sqref="G8">
    <cfRule type="cellIs" dxfId="6" priority="4" operator="lessThan">
      <formula>0.08</formula>
    </cfRule>
  </conditionalFormatting>
  <conditionalFormatting sqref="G8:G10">
    <cfRule type="cellIs" dxfId="0" priority="3" operator="greaterThan">
      <formula>0.08</formula>
    </cfRule>
    <cfRule type="cellIs" dxfId="1" priority="2" operator="lessThan">
      <formula>0.03</formula>
    </cfRule>
    <cfRule type="cellIs" dxfId="2" priority="1" operator="greaterThan">
      <formula>0.03</formula>
    </cfRule>
  </conditionalFormatting>
  <hyperlinks>
    <hyperlink ref="D2" r:id="rId1" display="https://www.facebook.com/techproplusth/" xr:uid="{38C3C6B0-0D15-4A37-AD54-502F89EFF288}"/>
    <hyperlink ref="D3" r:id="rId2" display="https://line.me/R/ti/p/@techpro?from=page&amp;searchId=techpro" xr:uid="{F41B8844-1934-472A-B8D1-F9485388F354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Voltage</vt:lpstr>
      <vt:lpstr>Current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 Techproplus</cp:lastModifiedBy>
  <cp:lastPrinted>2025-02-13T07:46:12Z</cp:lastPrinted>
  <dcterms:modified xsi:type="dcterms:W3CDTF">2025-02-26T04:16:53Z</dcterms:modified>
</cp:coreProperties>
</file>